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5480" windowHeight="8700"/>
  </bookViews>
  <sheets>
    <sheet name="工作表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31" i="1" l="1"/>
  <c r="R3" i="1" l="1"/>
  <c r="R4" i="1" s="1"/>
  <c r="R5" i="1" s="1"/>
  <c r="R6" i="1" s="1"/>
  <c r="R7" i="1" s="1"/>
  <c r="R8" i="1" s="1"/>
  <c r="R9" i="1" s="1"/>
  <c r="R10" i="1" s="1"/>
  <c r="R11" i="1" s="1"/>
  <c r="R12" i="1" s="1"/>
  <c r="R13" i="1" s="1"/>
  <c r="R14" i="1" s="1"/>
  <c r="R15" i="1" s="1"/>
  <c r="R16" i="1" s="1"/>
  <c r="R17" i="1" s="1"/>
  <c r="R18" i="1" s="1"/>
  <c r="R19" i="1" s="1"/>
  <c r="R20" i="1" s="1"/>
  <c r="R21" i="1" s="1"/>
  <c r="R22" i="1" s="1"/>
  <c r="R23" i="1" s="1"/>
  <c r="R24" i="1" s="1"/>
  <c r="R25" i="1" s="1"/>
  <c r="R26" i="1" s="1"/>
  <c r="R27" i="1" s="1"/>
  <c r="R28" i="1" s="1"/>
  <c r="R29" i="1" s="1"/>
  <c r="R30" i="1" s="1"/>
  <c r="R31" i="1" s="1"/>
  <c r="P14" i="1"/>
  <c r="P12" i="1"/>
  <c r="P31" i="1"/>
  <c r="P20" i="1"/>
  <c r="P13" i="1"/>
  <c r="P2" i="1"/>
  <c r="P17" i="1"/>
  <c r="P24" i="1"/>
  <c r="P18" i="1"/>
  <c r="P19" i="1"/>
  <c r="P27" i="1"/>
  <c r="P22" i="1"/>
  <c r="P11" i="1"/>
  <c r="P8" i="1"/>
  <c r="P16" i="1"/>
  <c r="P21" i="1"/>
  <c r="P25" i="1"/>
  <c r="P28" i="1"/>
  <c r="P29" i="1"/>
  <c r="P30" i="1"/>
  <c r="P23" i="1"/>
  <c r="P5" i="1"/>
  <c r="P9" i="1"/>
  <c r="P26" i="1"/>
  <c r="P15" i="1"/>
  <c r="P10" i="1"/>
  <c r="P6" i="1"/>
  <c r="P7" i="1"/>
  <c r="P4" i="1"/>
  <c r="P3" i="1"/>
  <c r="Q23" i="1" l="1"/>
  <c r="Q19" i="1"/>
  <c r="Q26" i="1"/>
  <c r="Q22" i="1"/>
  <c r="Q11" i="1"/>
  <c r="Q30" i="1"/>
  <c r="Q29" i="1"/>
  <c r="Q17" i="1"/>
  <c r="Q3" i="1"/>
  <c r="Q28" i="1"/>
  <c r="Q2" i="1"/>
  <c r="Q18" i="1"/>
  <c r="Q24" i="1"/>
  <c r="Q4" i="1"/>
  <c r="Q25" i="1"/>
  <c r="Q13" i="1"/>
  <c r="Q21" i="1"/>
  <c r="Q6" i="1"/>
  <c r="Q8" i="1"/>
  <c r="Q14" i="1"/>
  <c r="Q27" i="1"/>
  <c r="Q10" i="1"/>
  <c r="Q9" i="1"/>
  <c r="Q20" i="1"/>
  <c r="Q12" i="1"/>
  <c r="Q5" i="1"/>
  <c r="Q7" i="1"/>
  <c r="Q16" i="1"/>
  <c r="Q15" i="1"/>
</calcChain>
</file>

<file path=xl/sharedStrings.xml><?xml version="1.0" encoding="utf-8"?>
<sst xmlns="http://schemas.openxmlformats.org/spreadsheetml/2006/main" count="38" uniqueCount="36">
  <si>
    <t>班級</t>
  </si>
  <si>
    <t>普1</t>
  </si>
  <si>
    <t>普3</t>
  </si>
  <si>
    <t>普2</t>
  </si>
  <si>
    <t>電1</t>
  </si>
  <si>
    <t>電2</t>
  </si>
  <si>
    <t>電3</t>
  </si>
  <si>
    <t>原2</t>
  </si>
  <si>
    <t>原1</t>
  </si>
  <si>
    <t>觀2</t>
  </si>
  <si>
    <t>觀3</t>
  </si>
  <si>
    <t>觀1</t>
  </si>
  <si>
    <t>餐2</t>
  </si>
  <si>
    <t>餐3</t>
  </si>
  <si>
    <t>餐1</t>
  </si>
  <si>
    <t>資1</t>
  </si>
  <si>
    <t>時2</t>
  </si>
  <si>
    <t>資3</t>
  </si>
  <si>
    <t>原3</t>
  </si>
  <si>
    <t>體1</t>
  </si>
  <si>
    <t>體3</t>
  </si>
  <si>
    <t>體2</t>
  </si>
  <si>
    <t>廣3</t>
  </si>
  <si>
    <t>廣1</t>
  </si>
  <si>
    <t>廣2</t>
  </si>
  <si>
    <t>時3</t>
  </si>
  <si>
    <t>時1</t>
  </si>
  <si>
    <t>資2</t>
  </si>
  <si>
    <t>旅1</t>
  </si>
  <si>
    <t>旅3</t>
  </si>
  <si>
    <t>旅2</t>
  </si>
  <si>
    <t>排名</t>
    <phoneticPr fontId="1" type="noConversion"/>
  </si>
  <si>
    <t>總分</t>
    <phoneticPr fontId="1" type="noConversion"/>
  </si>
  <si>
    <t>17、18</t>
    <phoneticPr fontId="1" type="noConversion"/>
  </si>
  <si>
    <t>三年級畢業不納入</t>
    <phoneticPr fontId="1" type="noConversion"/>
  </si>
  <si>
    <t>返校打掃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</si>
</sst>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_ "/>
  </numFmts>
  <fonts count="8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0"/>
      <color rgb="FF000000"/>
      <name val="新細明體"/>
      <family val="2"/>
      <scheme val="minor"/>
    </font>
    <font>
      <sz val="12"/>
      <color theme="1"/>
      <name val="標楷體"/>
      <family val="4"/>
      <charset val="136"/>
    </font>
    <font>
      <sz val="11"/>
      <color theme="1"/>
      <name val="標楷體"/>
      <family val="4"/>
      <charset val="136"/>
    </font>
    <font>
      <sz val="10"/>
      <color theme="1"/>
      <name val="標楷體"/>
      <family val="4"/>
      <charset val="136"/>
    </font>
    <font>
      <sz val="14"/>
      <color theme="1"/>
      <name val="標楷體"/>
      <family val="4"/>
      <charset val="136"/>
    </font>
    <font>
      <sz val="12"/>
      <color rgb="FFC00000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rgb="FFB7E1CD"/>
        <bgColor rgb="FFB7E1CD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17">
    <xf numFmtId="0" fontId="0" fillId="0" borderId="0" xfId="0">
      <alignment vertical="center"/>
    </xf>
    <xf numFmtId="0" fontId="3" fillId="0" borderId="0" xfId="0" applyFont="1" applyAlignment="1"/>
    <xf numFmtId="0" fontId="3" fillId="0" borderId="0" xfId="0" applyFont="1">
      <alignment vertical="center"/>
    </xf>
    <xf numFmtId="0" fontId="3" fillId="0" borderId="1" xfId="0" applyFont="1" applyBorder="1" applyAlignment="1">
      <alignment horizontal="left"/>
    </xf>
    <xf numFmtId="0" fontId="4" fillId="2" borderId="2" xfId="0" applyFont="1" applyFill="1" applyBorder="1" applyAlignment="1"/>
    <xf numFmtId="0" fontId="3" fillId="0" borderId="1" xfId="0" applyFont="1" applyBorder="1" applyAlignment="1"/>
    <xf numFmtId="0" fontId="3" fillId="2" borderId="1" xfId="0" applyFont="1" applyFill="1" applyBorder="1" applyAlignment="1">
      <alignment horizontal="left"/>
    </xf>
    <xf numFmtId="176" fontId="5" fillId="2" borderId="1" xfId="0" applyNumberFormat="1" applyFont="1" applyFill="1" applyBorder="1" applyAlignment="1"/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3" fillId="0" borderId="0" xfId="0" applyFont="1" applyBorder="1" applyAlignment="1"/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176" fontId="6" fillId="2" borderId="3" xfId="0" applyNumberFormat="1" applyFont="1" applyFill="1" applyBorder="1" applyAlignment="1">
      <alignment wrapText="1"/>
    </xf>
  </cellXfs>
  <cellStyles count="2">
    <cellStyle name="一般" xfId="0" builtinId="0"/>
    <cellStyle name="一般 2" xfId="1"/>
  </cellStyles>
  <dxfs count="4"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1"/>
  <sheetViews>
    <sheetView tabSelected="1" topLeftCell="D10" workbookViewId="0">
      <selection activeCell="S28" sqref="S28"/>
    </sheetView>
  </sheetViews>
  <sheetFormatPr defaultColWidth="14.625" defaultRowHeight="19.5" x14ac:dyDescent="0.25"/>
  <cols>
    <col min="1" max="1" width="9" style="1" customWidth="1"/>
    <col min="2" max="16" width="14.625" style="2"/>
    <col min="17" max="17" width="14.625" style="9"/>
    <col min="18" max="18" width="5.5" style="8" customWidth="1"/>
    <col min="19" max="16384" width="14.625" style="2"/>
  </cols>
  <sheetData>
    <row r="1" spans="1:18" x14ac:dyDescent="0.25">
      <c r="A1" s="5" t="s">
        <v>0</v>
      </c>
      <c r="B1" s="11">
        <v>2</v>
      </c>
      <c r="C1" s="11">
        <v>3</v>
      </c>
      <c r="D1" s="12">
        <v>4</v>
      </c>
      <c r="E1" s="11">
        <v>5</v>
      </c>
      <c r="F1" s="11">
        <v>6</v>
      </c>
      <c r="G1" s="11">
        <v>7</v>
      </c>
      <c r="H1" s="11">
        <v>9</v>
      </c>
      <c r="I1" s="11">
        <v>10</v>
      </c>
      <c r="J1" s="11">
        <v>11</v>
      </c>
      <c r="K1" s="11">
        <v>13</v>
      </c>
      <c r="L1" s="11">
        <v>14</v>
      </c>
      <c r="M1" s="11">
        <v>15</v>
      </c>
      <c r="N1" s="11">
        <v>16</v>
      </c>
      <c r="O1" s="11" t="s">
        <v>33</v>
      </c>
      <c r="P1" s="13" t="s">
        <v>32</v>
      </c>
      <c r="Q1" s="9" t="s">
        <v>31</v>
      </c>
    </row>
    <row r="2" spans="1:18" x14ac:dyDescent="0.25">
      <c r="A2" s="10" t="s">
        <v>7</v>
      </c>
      <c r="B2" s="7">
        <v>94.5</v>
      </c>
      <c r="C2" s="7">
        <v>97</v>
      </c>
      <c r="D2" s="7">
        <v>91</v>
      </c>
      <c r="E2" s="7">
        <v>87.666666666666657</v>
      </c>
      <c r="F2" s="7">
        <v>116.6</v>
      </c>
      <c r="G2" s="7">
        <v>92.75</v>
      </c>
      <c r="H2" s="7">
        <v>99</v>
      </c>
      <c r="I2" s="7">
        <v>70</v>
      </c>
      <c r="J2" s="7">
        <v>81.08</v>
      </c>
      <c r="K2" s="7">
        <v>79</v>
      </c>
      <c r="L2" s="7">
        <v>86</v>
      </c>
      <c r="M2" s="7">
        <v>57.506127450980387</v>
      </c>
      <c r="N2" s="7">
        <v>98.777777777777771</v>
      </c>
      <c r="O2" s="16" t="s">
        <v>34</v>
      </c>
      <c r="P2" s="7">
        <f>AVERAGE(B2:N2)</f>
        <v>88.529274761186542</v>
      </c>
      <c r="Q2" s="9">
        <f t="shared" ref="Q2:Q31" si="0">RANK(P2,P:P)</f>
        <v>1</v>
      </c>
      <c r="R2" s="8">
        <v>59</v>
      </c>
    </row>
    <row r="3" spans="1:18" x14ac:dyDescent="0.25">
      <c r="A3" s="3" t="s">
        <v>1</v>
      </c>
      <c r="B3" s="7">
        <v>91</v>
      </c>
      <c r="C3" s="7">
        <v>96</v>
      </c>
      <c r="D3" s="4">
        <v>90</v>
      </c>
      <c r="E3" s="7">
        <v>74.5</v>
      </c>
      <c r="F3" s="7">
        <v>108.4</v>
      </c>
      <c r="G3" s="7">
        <v>76.25</v>
      </c>
      <c r="H3" s="7">
        <v>90.25</v>
      </c>
      <c r="I3" s="7">
        <v>69.125</v>
      </c>
      <c r="J3" s="7">
        <v>79.900000000000006</v>
      </c>
      <c r="K3" s="7">
        <v>72.03</v>
      </c>
      <c r="L3" s="7">
        <v>87.5</v>
      </c>
      <c r="M3" s="7">
        <v>78.707107843137251</v>
      </c>
      <c r="N3" s="7">
        <v>109.75816993464053</v>
      </c>
      <c r="O3" s="14"/>
      <c r="P3" s="7">
        <f>AVERAGE(B3:N3)</f>
        <v>86.416944444444439</v>
      </c>
      <c r="Q3" s="9">
        <f t="shared" si="0"/>
        <v>2</v>
      </c>
      <c r="R3" s="8">
        <f>R2-2</f>
        <v>57</v>
      </c>
    </row>
    <row r="4" spans="1:18" x14ac:dyDescent="0.25">
      <c r="A4" s="6" t="s">
        <v>30</v>
      </c>
      <c r="B4" s="7">
        <v>92.5</v>
      </c>
      <c r="C4" s="7">
        <v>96</v>
      </c>
      <c r="D4" s="4">
        <v>72</v>
      </c>
      <c r="E4" s="7">
        <v>81.633333333333326</v>
      </c>
      <c r="F4" s="7">
        <v>107.3</v>
      </c>
      <c r="G4" s="7">
        <v>83.5</v>
      </c>
      <c r="H4" s="7">
        <v>88</v>
      </c>
      <c r="I4" s="7">
        <v>51</v>
      </c>
      <c r="J4" s="7">
        <v>59.8</v>
      </c>
      <c r="K4" s="7">
        <v>62.9</v>
      </c>
      <c r="L4" s="7">
        <v>96</v>
      </c>
      <c r="M4" s="7">
        <v>83.319852941176464</v>
      </c>
      <c r="N4" s="7">
        <v>101</v>
      </c>
      <c r="O4" s="14"/>
      <c r="P4" s="7">
        <f>AVERAGE(B4:N4)</f>
        <v>82.688706636500754</v>
      </c>
      <c r="Q4" s="9">
        <f t="shared" si="0"/>
        <v>3</v>
      </c>
      <c r="R4" s="8">
        <f t="shared" ref="R4:R31" si="1">R3-2</f>
        <v>55</v>
      </c>
    </row>
    <row r="5" spans="1:18" x14ac:dyDescent="0.25">
      <c r="A5" s="3" t="s">
        <v>23</v>
      </c>
      <c r="B5" s="7">
        <v>88.2</v>
      </c>
      <c r="C5" s="7">
        <v>66.949494949494948</v>
      </c>
      <c r="D5" s="4">
        <v>79</v>
      </c>
      <c r="E5" s="7">
        <v>75.2</v>
      </c>
      <c r="F5" s="7">
        <v>112.3</v>
      </c>
      <c r="G5" s="7">
        <v>78.75</v>
      </c>
      <c r="H5" s="7">
        <v>86.25</v>
      </c>
      <c r="I5" s="7">
        <v>67</v>
      </c>
      <c r="J5" s="7">
        <v>63.75</v>
      </c>
      <c r="K5" s="7">
        <v>66.650000000000006</v>
      </c>
      <c r="L5" s="7">
        <v>83</v>
      </c>
      <c r="M5" s="7">
        <v>55.363970588235297</v>
      </c>
      <c r="N5" s="7">
        <v>76</v>
      </c>
      <c r="O5" s="14"/>
      <c r="P5" s="7">
        <f>AVERAGE(B5:N5)</f>
        <v>76.801035810594627</v>
      </c>
      <c r="Q5" s="9">
        <f t="shared" si="0"/>
        <v>4</v>
      </c>
      <c r="R5" s="8">
        <f t="shared" si="1"/>
        <v>53</v>
      </c>
    </row>
    <row r="6" spans="1:18" x14ac:dyDescent="0.25">
      <c r="A6" s="3" t="s">
        <v>28</v>
      </c>
      <c r="B6" s="7">
        <v>78.7</v>
      </c>
      <c r="C6" s="7">
        <v>83.646464646464665</v>
      </c>
      <c r="D6" s="4">
        <v>77</v>
      </c>
      <c r="E6" s="7">
        <v>57.06666666666667</v>
      </c>
      <c r="F6" s="7">
        <v>97.9</v>
      </c>
      <c r="G6" s="7">
        <v>68.5</v>
      </c>
      <c r="H6" s="7">
        <v>74.166666666666671</v>
      </c>
      <c r="I6" s="7">
        <v>55</v>
      </c>
      <c r="J6" s="7">
        <v>58.6</v>
      </c>
      <c r="K6" s="7">
        <v>47.3</v>
      </c>
      <c r="L6" s="7">
        <v>92</v>
      </c>
      <c r="M6" s="7">
        <v>75.714460784313729</v>
      </c>
      <c r="N6" s="7">
        <v>94</v>
      </c>
      <c r="O6" s="14"/>
      <c r="P6" s="7">
        <f>AVERAGE(B6:N6)</f>
        <v>73.814942981854742</v>
      </c>
      <c r="Q6" s="9">
        <f t="shared" si="0"/>
        <v>5</v>
      </c>
      <c r="R6" s="8">
        <f t="shared" si="1"/>
        <v>51</v>
      </c>
    </row>
    <row r="7" spans="1:18" x14ac:dyDescent="0.25">
      <c r="A7" s="6" t="s">
        <v>29</v>
      </c>
      <c r="B7" s="7">
        <v>74</v>
      </c>
      <c r="C7" s="7">
        <v>85.878787878787875</v>
      </c>
      <c r="D7" s="4">
        <v>61</v>
      </c>
      <c r="E7" s="7">
        <v>68.400000000000006</v>
      </c>
      <c r="F7" s="7">
        <v>95.7</v>
      </c>
      <c r="G7" s="7">
        <v>44.5</v>
      </c>
      <c r="H7" s="7">
        <v>77.333333333333343</v>
      </c>
      <c r="I7" s="7">
        <v>50</v>
      </c>
      <c r="J7" s="7">
        <v>45.4</v>
      </c>
      <c r="K7" s="7">
        <v>45.27</v>
      </c>
      <c r="L7" s="7">
        <v>93</v>
      </c>
      <c r="M7" s="7">
        <v>77.319852941176464</v>
      </c>
      <c r="N7" s="7">
        <v>94</v>
      </c>
      <c r="O7" s="14"/>
      <c r="P7" s="7">
        <f>AVERAGE(B7:N7)</f>
        <v>70.138613396407507</v>
      </c>
      <c r="Q7" s="9">
        <f t="shared" si="0"/>
        <v>6</v>
      </c>
      <c r="R7" s="8">
        <f t="shared" si="1"/>
        <v>49</v>
      </c>
    </row>
    <row r="8" spans="1:18" x14ac:dyDescent="0.25">
      <c r="A8" s="3" t="s">
        <v>15</v>
      </c>
      <c r="B8" s="7">
        <v>80.400000000000006</v>
      </c>
      <c r="C8" s="7">
        <v>75.767676767676761</v>
      </c>
      <c r="D8" s="4">
        <v>59</v>
      </c>
      <c r="E8" s="7">
        <v>49.966666666666669</v>
      </c>
      <c r="F8" s="7">
        <v>93.3</v>
      </c>
      <c r="G8" s="7">
        <v>53.75</v>
      </c>
      <c r="H8" s="7">
        <v>82.916666666666671</v>
      </c>
      <c r="I8" s="7">
        <v>56.625</v>
      </c>
      <c r="J8" s="7">
        <v>57.5</v>
      </c>
      <c r="K8" s="7">
        <v>66.650000000000006</v>
      </c>
      <c r="L8" s="7">
        <v>73</v>
      </c>
      <c r="M8" s="7">
        <v>59.042892156862749</v>
      </c>
      <c r="N8" s="7">
        <v>60.55555555555555</v>
      </c>
      <c r="O8" s="14"/>
      <c r="P8" s="7">
        <f>AVERAGE(B8:N8)</f>
        <v>66.805727524109884</v>
      </c>
      <c r="Q8" s="9">
        <f t="shared" si="0"/>
        <v>7</v>
      </c>
      <c r="R8" s="8">
        <f t="shared" si="1"/>
        <v>47</v>
      </c>
    </row>
    <row r="9" spans="1:18" x14ac:dyDescent="0.25">
      <c r="A9" s="5" t="s">
        <v>24</v>
      </c>
      <c r="B9" s="7">
        <v>73.7</v>
      </c>
      <c r="C9" s="7">
        <v>44.040404040404042</v>
      </c>
      <c r="D9" s="4">
        <v>69</v>
      </c>
      <c r="E9" s="7">
        <v>57.2</v>
      </c>
      <c r="F9" s="7">
        <v>104.1</v>
      </c>
      <c r="G9" s="7">
        <v>70.5</v>
      </c>
      <c r="H9" s="7">
        <v>73.416666666666671</v>
      </c>
      <c r="I9" s="7">
        <v>57.5</v>
      </c>
      <c r="J9" s="7">
        <v>59.8</v>
      </c>
      <c r="K9" s="7">
        <v>46.28</v>
      </c>
      <c r="L9" s="7">
        <v>57.5</v>
      </c>
      <c r="M9" s="7">
        <v>42.501225490196077</v>
      </c>
      <c r="N9" s="7">
        <v>72.888888888888886</v>
      </c>
      <c r="O9" s="14"/>
      <c r="P9" s="7">
        <f>AVERAGE(B9:N9)</f>
        <v>63.725168083550429</v>
      </c>
      <c r="Q9" s="9">
        <f t="shared" si="0"/>
        <v>9</v>
      </c>
      <c r="R9" s="8">
        <f t="shared" si="1"/>
        <v>45</v>
      </c>
    </row>
    <row r="10" spans="1:18" x14ac:dyDescent="0.25">
      <c r="A10" s="5" t="s">
        <v>27</v>
      </c>
      <c r="B10" s="7">
        <v>83.2</v>
      </c>
      <c r="C10" s="7">
        <v>66.707070707070699</v>
      </c>
      <c r="D10" s="4">
        <v>58</v>
      </c>
      <c r="E10" s="7">
        <v>58.06666666666667</v>
      </c>
      <c r="F10" s="7">
        <v>93.6</v>
      </c>
      <c r="G10" s="7">
        <v>57.25</v>
      </c>
      <c r="H10" s="7">
        <v>79.25</v>
      </c>
      <c r="I10" s="7">
        <v>57.5</v>
      </c>
      <c r="J10" s="7">
        <v>57.5</v>
      </c>
      <c r="K10" s="7">
        <v>59.77</v>
      </c>
      <c r="L10" s="7">
        <v>70.5</v>
      </c>
      <c r="M10" s="7">
        <v>38.426470588235297</v>
      </c>
      <c r="N10" s="7">
        <v>64.444444444444443</v>
      </c>
      <c r="O10" s="14"/>
      <c r="P10" s="7">
        <f>AVERAGE(B10:N10)</f>
        <v>64.939588646647465</v>
      </c>
      <c r="Q10" s="9">
        <f t="shared" si="0"/>
        <v>8</v>
      </c>
      <c r="R10" s="8">
        <f t="shared" si="1"/>
        <v>43</v>
      </c>
    </row>
    <row r="11" spans="1:18" x14ac:dyDescent="0.25">
      <c r="A11" s="5" t="s">
        <v>14</v>
      </c>
      <c r="B11" s="7">
        <v>76.3</v>
      </c>
      <c r="C11" s="7">
        <v>53.727272727272734</v>
      </c>
      <c r="D11" s="4">
        <v>72</v>
      </c>
      <c r="E11" s="7">
        <v>49.833333333333336</v>
      </c>
      <c r="F11" s="7">
        <v>85.3</v>
      </c>
      <c r="G11" s="7">
        <v>39.5</v>
      </c>
      <c r="H11" s="7">
        <v>65</v>
      </c>
      <c r="I11" s="7">
        <v>60.75</v>
      </c>
      <c r="J11" s="7">
        <v>55.5</v>
      </c>
      <c r="K11" s="7">
        <v>56.61</v>
      </c>
      <c r="L11" s="7">
        <v>66.5</v>
      </c>
      <c r="M11" s="7">
        <v>57.442401960784309</v>
      </c>
      <c r="N11" s="7">
        <v>88.666666666666657</v>
      </c>
      <c r="O11" s="14"/>
      <c r="P11" s="7">
        <f>AVERAGE(B11:N11)</f>
        <v>63.625359591389007</v>
      </c>
      <c r="Q11" s="9">
        <f t="shared" si="0"/>
        <v>10</v>
      </c>
      <c r="R11" s="8">
        <f t="shared" si="1"/>
        <v>41</v>
      </c>
    </row>
    <row r="12" spans="1:18" x14ac:dyDescent="0.25">
      <c r="A12" s="5" t="s">
        <v>3</v>
      </c>
      <c r="B12" s="7">
        <v>68.8</v>
      </c>
      <c r="C12" s="7">
        <v>48.676767676767682</v>
      </c>
      <c r="D12" s="4">
        <v>67</v>
      </c>
      <c r="E12" s="7">
        <v>62.733333333333334</v>
      </c>
      <c r="F12" s="7">
        <v>91.2</v>
      </c>
      <c r="G12" s="7">
        <v>43.25</v>
      </c>
      <c r="H12" s="7">
        <v>63.5</v>
      </c>
      <c r="I12" s="7">
        <v>50</v>
      </c>
      <c r="J12" s="7">
        <v>46.5</v>
      </c>
      <c r="K12" s="7">
        <v>33.299999999999997</v>
      </c>
      <c r="L12" s="7">
        <v>66</v>
      </c>
      <c r="M12" s="7">
        <v>60.329656862745097</v>
      </c>
      <c r="N12" s="7">
        <v>82.333333333333343</v>
      </c>
      <c r="O12" s="14"/>
      <c r="P12" s="7">
        <f>AVERAGE(B12:N12)</f>
        <v>60.27869932355226</v>
      </c>
      <c r="Q12" s="9">
        <f t="shared" si="0"/>
        <v>12</v>
      </c>
      <c r="R12" s="8">
        <f t="shared" si="1"/>
        <v>39</v>
      </c>
    </row>
    <row r="13" spans="1:18" x14ac:dyDescent="0.25">
      <c r="A13" s="3" t="s">
        <v>6</v>
      </c>
      <c r="B13" s="7">
        <v>73</v>
      </c>
      <c r="C13" s="7">
        <v>78.090909090909093</v>
      </c>
      <c r="D13" s="4">
        <v>67</v>
      </c>
      <c r="E13" s="7">
        <v>58.133333333333333</v>
      </c>
      <c r="F13" s="7">
        <v>86.9</v>
      </c>
      <c r="G13" s="7">
        <v>66.25</v>
      </c>
      <c r="H13" s="7">
        <v>81.25</v>
      </c>
      <c r="I13" s="7">
        <v>50</v>
      </c>
      <c r="J13" s="7">
        <v>53</v>
      </c>
      <c r="K13" s="7">
        <v>52.11</v>
      </c>
      <c r="L13" s="7">
        <v>57</v>
      </c>
      <c r="M13" s="7">
        <v>42.463235294117645</v>
      </c>
      <c r="N13" s="7">
        <v>33.444444444444443</v>
      </c>
      <c r="O13" s="14"/>
      <c r="P13" s="7">
        <f>AVERAGE(B13:N13)</f>
        <v>61.433994012523428</v>
      </c>
      <c r="Q13" s="9">
        <f t="shared" si="0"/>
        <v>11</v>
      </c>
      <c r="R13" s="8">
        <f t="shared" si="1"/>
        <v>37</v>
      </c>
    </row>
    <row r="14" spans="1:18" x14ac:dyDescent="0.25">
      <c r="A14" s="3" t="s">
        <v>2</v>
      </c>
      <c r="B14" s="7">
        <v>63.9</v>
      </c>
      <c r="C14" s="7">
        <v>51.828282828282823</v>
      </c>
      <c r="D14" s="4">
        <v>73</v>
      </c>
      <c r="E14" s="7">
        <v>58.06666666666667</v>
      </c>
      <c r="F14" s="7">
        <v>89.8</v>
      </c>
      <c r="G14" s="7">
        <v>48.5</v>
      </c>
      <c r="H14" s="7">
        <v>52.25</v>
      </c>
      <c r="I14" s="7">
        <v>42.625</v>
      </c>
      <c r="J14" s="7">
        <v>40</v>
      </c>
      <c r="K14" s="7">
        <v>25.98</v>
      </c>
      <c r="L14" s="7">
        <v>41</v>
      </c>
      <c r="M14" s="7">
        <v>36.496323529411768</v>
      </c>
      <c r="N14" s="7">
        <v>71.111111111111114</v>
      </c>
      <c r="O14" s="14"/>
      <c r="P14" s="7">
        <f>AVERAGE(B14:N14)</f>
        <v>53.427491087344031</v>
      </c>
      <c r="Q14" s="9">
        <f t="shared" si="0"/>
        <v>14</v>
      </c>
      <c r="R14" s="8">
        <f t="shared" si="1"/>
        <v>35</v>
      </c>
    </row>
    <row r="15" spans="1:18" x14ac:dyDescent="0.25">
      <c r="A15" s="3" t="s">
        <v>26</v>
      </c>
      <c r="B15" s="7">
        <v>69.099999999999994</v>
      </c>
      <c r="C15" s="7">
        <v>60.81818181818182</v>
      </c>
      <c r="D15" s="4">
        <v>56</v>
      </c>
      <c r="E15" s="7">
        <v>37.9</v>
      </c>
      <c r="F15" s="7">
        <v>85.1</v>
      </c>
      <c r="G15" s="7">
        <v>35.75</v>
      </c>
      <c r="H15" s="7">
        <v>65.666666666666671</v>
      </c>
      <c r="I15" s="7">
        <v>50</v>
      </c>
      <c r="J15" s="7">
        <v>49.4</v>
      </c>
      <c r="K15" s="7">
        <v>40.97</v>
      </c>
      <c r="L15" s="7">
        <v>61</v>
      </c>
      <c r="M15" s="7">
        <v>50.431372549019606</v>
      </c>
      <c r="N15" s="7">
        <v>55.55555555555555</v>
      </c>
      <c r="O15" s="14"/>
      <c r="P15" s="7">
        <f>AVERAGE(B15:N15)</f>
        <v>55.20705973764796</v>
      </c>
      <c r="Q15" s="9">
        <f t="shared" si="0"/>
        <v>13</v>
      </c>
      <c r="R15" s="8">
        <f t="shared" si="1"/>
        <v>33</v>
      </c>
    </row>
    <row r="16" spans="1:18" x14ac:dyDescent="0.25">
      <c r="A16" s="5" t="s">
        <v>16</v>
      </c>
      <c r="B16" s="7">
        <v>68.099999999999994</v>
      </c>
      <c r="C16" s="7">
        <v>69.313131313131322</v>
      </c>
      <c r="D16" s="4">
        <v>47</v>
      </c>
      <c r="E16" s="7">
        <v>46.366666666666667</v>
      </c>
      <c r="F16" s="7">
        <v>90.4</v>
      </c>
      <c r="G16" s="7">
        <v>45.5</v>
      </c>
      <c r="H16" s="7">
        <v>49.166666666666671</v>
      </c>
      <c r="I16" s="7">
        <v>42.5</v>
      </c>
      <c r="J16" s="7">
        <v>38.4</v>
      </c>
      <c r="K16" s="7">
        <v>38.4</v>
      </c>
      <c r="L16" s="7">
        <v>52.5</v>
      </c>
      <c r="M16" s="7">
        <v>38.984068627450981</v>
      </c>
      <c r="N16" s="7">
        <v>54.777777777777771</v>
      </c>
      <c r="O16" s="14"/>
      <c r="P16" s="7">
        <f>AVERAGE(B16:N16)</f>
        <v>52.416023927053331</v>
      </c>
      <c r="Q16" s="9">
        <f t="shared" si="0"/>
        <v>15</v>
      </c>
      <c r="R16" s="8">
        <f t="shared" si="1"/>
        <v>31</v>
      </c>
    </row>
    <row r="17" spans="1:19" x14ac:dyDescent="0.25">
      <c r="A17" s="5" t="s">
        <v>8</v>
      </c>
      <c r="B17" s="7">
        <v>52.3</v>
      </c>
      <c r="C17" s="7">
        <v>41.282828282828277</v>
      </c>
      <c r="D17" s="4">
        <v>58</v>
      </c>
      <c r="E17" s="7">
        <v>42.733333333333334</v>
      </c>
      <c r="F17" s="7">
        <v>91.5</v>
      </c>
      <c r="G17" s="7">
        <v>37.5</v>
      </c>
      <c r="H17" s="7">
        <v>53.25</v>
      </c>
      <c r="I17" s="7">
        <v>39.875</v>
      </c>
      <c r="J17" s="7">
        <v>38.9</v>
      </c>
      <c r="K17" s="7">
        <v>21.72</v>
      </c>
      <c r="L17" s="7">
        <v>54</v>
      </c>
      <c r="M17" s="7">
        <v>39.284313725490193</v>
      </c>
      <c r="N17" s="7">
        <v>81.777777777777771</v>
      </c>
      <c r="O17" s="14"/>
      <c r="P17" s="7">
        <f>AVERAGE(B17:N17)</f>
        <v>50.163327163033046</v>
      </c>
      <c r="Q17" s="9">
        <f t="shared" si="0"/>
        <v>20</v>
      </c>
      <c r="R17" s="8">
        <f t="shared" si="1"/>
        <v>29</v>
      </c>
    </row>
    <row r="18" spans="1:19" x14ac:dyDescent="0.25">
      <c r="A18" s="5" t="s">
        <v>10</v>
      </c>
      <c r="B18" s="7">
        <v>60.3</v>
      </c>
      <c r="C18" s="7">
        <v>42.36363636363636</v>
      </c>
      <c r="D18" s="4">
        <v>39</v>
      </c>
      <c r="E18" s="7">
        <v>33.700000000000003</v>
      </c>
      <c r="F18" s="7">
        <v>85.1</v>
      </c>
      <c r="G18" s="7">
        <v>59.25</v>
      </c>
      <c r="H18" s="7">
        <v>68.583333333333343</v>
      </c>
      <c r="I18" s="7">
        <v>42.5</v>
      </c>
      <c r="J18" s="7">
        <v>41.3</v>
      </c>
      <c r="K18" s="7">
        <v>46.91</v>
      </c>
      <c r="L18" s="7">
        <v>64.5</v>
      </c>
      <c r="M18" s="7">
        <v>35.638480392156865</v>
      </c>
      <c r="N18" s="7">
        <v>61</v>
      </c>
      <c r="O18" s="14"/>
      <c r="P18" s="7">
        <f>AVERAGE(B18:N18)</f>
        <v>52.318880776086672</v>
      </c>
      <c r="Q18" s="9">
        <f t="shared" si="0"/>
        <v>16</v>
      </c>
      <c r="R18" s="8">
        <f t="shared" si="1"/>
        <v>27</v>
      </c>
    </row>
    <row r="19" spans="1:19" x14ac:dyDescent="0.25">
      <c r="A19" s="5" t="s">
        <v>11</v>
      </c>
      <c r="B19" s="7">
        <v>56.8</v>
      </c>
      <c r="C19" s="7">
        <v>38.232323232323225</v>
      </c>
      <c r="D19" s="4">
        <v>40</v>
      </c>
      <c r="E19" s="7">
        <v>40.466666666666661</v>
      </c>
      <c r="F19" s="7">
        <v>87.6</v>
      </c>
      <c r="G19" s="7">
        <v>51.5</v>
      </c>
      <c r="H19" s="7">
        <v>57.5</v>
      </c>
      <c r="I19" s="7">
        <v>49.125</v>
      </c>
      <c r="J19" s="7">
        <v>36.08</v>
      </c>
      <c r="K19" s="7">
        <v>34.549999999999997</v>
      </c>
      <c r="L19" s="7">
        <v>60</v>
      </c>
      <c r="M19" s="7">
        <v>39.150735294117652</v>
      </c>
      <c r="N19" s="7">
        <v>65.444444444444429</v>
      </c>
      <c r="O19" s="14"/>
      <c r="P19" s="7">
        <f>AVERAGE(B19:N19)</f>
        <v>50.496089972119385</v>
      </c>
      <c r="Q19" s="9">
        <f t="shared" si="0"/>
        <v>18</v>
      </c>
      <c r="R19" s="8">
        <f t="shared" si="1"/>
        <v>25</v>
      </c>
    </row>
    <row r="20" spans="1:19" x14ac:dyDescent="0.25">
      <c r="A20" s="5" t="s">
        <v>5</v>
      </c>
      <c r="B20" s="7">
        <v>73.3</v>
      </c>
      <c r="C20" s="7">
        <v>58.313131313131315</v>
      </c>
      <c r="D20" s="4">
        <v>44</v>
      </c>
      <c r="E20" s="7">
        <v>58.666666666666664</v>
      </c>
      <c r="F20" s="7">
        <v>81.599999999999994</v>
      </c>
      <c r="G20" s="7">
        <v>39.25</v>
      </c>
      <c r="H20" s="7">
        <v>50.916666666666664</v>
      </c>
      <c r="I20" s="7">
        <v>42.5</v>
      </c>
      <c r="J20" s="7">
        <v>29.75</v>
      </c>
      <c r="K20" s="7">
        <v>35.68</v>
      </c>
      <c r="L20" s="7">
        <v>86</v>
      </c>
      <c r="M20" s="7">
        <v>32.426470588235297</v>
      </c>
      <c r="N20" s="7">
        <v>32.666666666666664</v>
      </c>
      <c r="O20" s="14"/>
      <c r="P20" s="7">
        <f>AVERAGE(B20:N20)</f>
        <v>51.159200146258961</v>
      </c>
      <c r="Q20" s="9">
        <f t="shared" si="0"/>
        <v>17</v>
      </c>
      <c r="R20" s="8">
        <f t="shared" si="1"/>
        <v>23</v>
      </c>
    </row>
    <row r="21" spans="1:19" x14ac:dyDescent="0.25">
      <c r="A21" s="5" t="s">
        <v>17</v>
      </c>
      <c r="B21" s="7">
        <v>55.1</v>
      </c>
      <c r="C21" s="7">
        <v>26.020202020202021</v>
      </c>
      <c r="D21" s="4">
        <v>49</v>
      </c>
      <c r="E21" s="7">
        <v>58.133333333333333</v>
      </c>
      <c r="F21" s="7">
        <v>72.2</v>
      </c>
      <c r="G21" s="7">
        <v>30.25</v>
      </c>
      <c r="H21" s="7">
        <v>59.416666666666671</v>
      </c>
      <c r="I21" s="7">
        <v>43.875</v>
      </c>
      <c r="J21" s="7">
        <v>45.91</v>
      </c>
      <c r="K21" s="7">
        <v>34.520000000000003</v>
      </c>
      <c r="L21" s="7">
        <v>52</v>
      </c>
      <c r="M21" s="7">
        <v>55.530637254901961</v>
      </c>
      <c r="N21" s="7">
        <v>61.333333333333336</v>
      </c>
      <c r="O21" s="14"/>
      <c r="P21" s="7">
        <f>AVERAGE(B21:N21)</f>
        <v>49.483782508341342</v>
      </c>
      <c r="Q21" s="9">
        <f t="shared" si="0"/>
        <v>21</v>
      </c>
      <c r="R21" s="8">
        <f t="shared" si="1"/>
        <v>21</v>
      </c>
    </row>
    <row r="22" spans="1:19" x14ac:dyDescent="0.25">
      <c r="A22" s="5" t="s">
        <v>13</v>
      </c>
      <c r="B22" s="7">
        <v>69.099999999999994</v>
      </c>
      <c r="C22" s="7">
        <v>57.161616161616159</v>
      </c>
      <c r="D22" s="4">
        <v>39</v>
      </c>
      <c r="E22" s="7">
        <v>44.9</v>
      </c>
      <c r="F22" s="7">
        <v>82</v>
      </c>
      <c r="G22" s="7">
        <v>28.75</v>
      </c>
      <c r="H22" s="7">
        <v>51.5</v>
      </c>
      <c r="I22" s="7">
        <v>41.625</v>
      </c>
      <c r="J22" s="7">
        <v>39.5</v>
      </c>
      <c r="K22" s="7">
        <v>43.3</v>
      </c>
      <c r="L22" s="7">
        <v>48</v>
      </c>
      <c r="M22" s="7">
        <v>33.879901960784316</v>
      </c>
      <c r="N22" s="7">
        <v>58.111111111111114</v>
      </c>
      <c r="O22" s="14"/>
      <c r="P22" s="7">
        <f>AVERAGE(B22:N22)</f>
        <v>48.986740710270119</v>
      </c>
      <c r="Q22" s="9">
        <f t="shared" si="0"/>
        <v>22</v>
      </c>
      <c r="R22" s="8">
        <f t="shared" si="1"/>
        <v>19</v>
      </c>
    </row>
    <row r="23" spans="1:19" x14ac:dyDescent="0.25">
      <c r="A23" s="5" t="s">
        <v>22</v>
      </c>
      <c r="B23" s="7">
        <v>59.7</v>
      </c>
      <c r="C23" s="7">
        <v>41.717171717171709</v>
      </c>
      <c r="D23" s="4">
        <v>51</v>
      </c>
      <c r="E23" s="7">
        <v>43.666666666666671</v>
      </c>
      <c r="F23" s="7">
        <v>80.599999999999994</v>
      </c>
      <c r="G23" s="7">
        <v>60</v>
      </c>
      <c r="H23" s="7">
        <v>48.166666666666671</v>
      </c>
      <c r="I23" s="7">
        <v>38.25</v>
      </c>
      <c r="J23" s="7">
        <v>40</v>
      </c>
      <c r="K23" s="7">
        <v>49.51</v>
      </c>
      <c r="L23" s="7">
        <v>60</v>
      </c>
      <c r="M23" s="7">
        <v>45.192401960784316</v>
      </c>
      <c r="N23" s="7">
        <v>36.555555555555557</v>
      </c>
      <c r="O23" s="14"/>
      <c r="P23" s="7">
        <f>AVERAGE(B23:N23)</f>
        <v>50.335266351295772</v>
      </c>
      <c r="Q23" s="9">
        <f t="shared" si="0"/>
        <v>19</v>
      </c>
      <c r="R23" s="8">
        <f t="shared" si="1"/>
        <v>17</v>
      </c>
    </row>
    <row r="24" spans="1:19" x14ac:dyDescent="0.25">
      <c r="A24" s="5" t="s">
        <v>9</v>
      </c>
      <c r="B24" s="7">
        <v>54.7</v>
      </c>
      <c r="C24" s="7">
        <v>31.696969696969699</v>
      </c>
      <c r="D24" s="4">
        <v>54</v>
      </c>
      <c r="E24" s="7">
        <v>35</v>
      </c>
      <c r="F24" s="7">
        <v>81.599999999999994</v>
      </c>
      <c r="G24" s="7">
        <v>50.75</v>
      </c>
      <c r="H24" s="7">
        <v>55.75</v>
      </c>
      <c r="I24" s="7">
        <v>42.5</v>
      </c>
      <c r="J24" s="7">
        <v>36.659999999999997</v>
      </c>
      <c r="K24" s="7">
        <v>34.770000000000003</v>
      </c>
      <c r="L24" s="7">
        <v>72.5</v>
      </c>
      <c r="M24" s="7">
        <v>27.450980392156865</v>
      </c>
      <c r="N24" s="7">
        <v>48.222222222222221</v>
      </c>
      <c r="O24" s="14"/>
      <c r="P24" s="7">
        <f>AVERAGE(B24:N24)</f>
        <v>48.123090177796058</v>
      </c>
      <c r="Q24" s="9">
        <f t="shared" si="0"/>
        <v>23</v>
      </c>
      <c r="R24" s="8">
        <f t="shared" si="1"/>
        <v>15</v>
      </c>
    </row>
    <row r="25" spans="1:19" x14ac:dyDescent="0.25">
      <c r="A25" s="5" t="s">
        <v>18</v>
      </c>
      <c r="B25" s="7">
        <v>48.3</v>
      </c>
      <c r="C25" s="7">
        <v>25.363636363636363</v>
      </c>
      <c r="D25" s="4">
        <v>37</v>
      </c>
      <c r="E25" s="7">
        <v>32.200000000000003</v>
      </c>
      <c r="F25" s="7">
        <v>78.400000000000006</v>
      </c>
      <c r="G25" s="7">
        <v>45.5</v>
      </c>
      <c r="H25" s="7">
        <v>50.166666666666671</v>
      </c>
      <c r="I25" s="7">
        <v>34.125</v>
      </c>
      <c r="J25" s="7">
        <v>28</v>
      </c>
      <c r="K25" s="7">
        <v>39.42</v>
      </c>
      <c r="L25" s="7">
        <v>63</v>
      </c>
      <c r="M25" s="7">
        <v>34.442401960784309</v>
      </c>
      <c r="N25" s="7">
        <v>52.111111111111107</v>
      </c>
      <c r="O25" s="14"/>
      <c r="P25" s="7">
        <f>AVERAGE(B25:N25)</f>
        <v>43.694524315553728</v>
      </c>
      <c r="Q25" s="9">
        <f t="shared" si="0"/>
        <v>25</v>
      </c>
      <c r="R25" s="8">
        <f t="shared" si="1"/>
        <v>13</v>
      </c>
    </row>
    <row r="26" spans="1:19" x14ac:dyDescent="0.25">
      <c r="A26" s="5" t="s">
        <v>25</v>
      </c>
      <c r="B26" s="7">
        <v>45.6</v>
      </c>
      <c r="C26" s="7">
        <v>35.929292929292927</v>
      </c>
      <c r="D26" s="4">
        <v>37</v>
      </c>
      <c r="E26" s="7">
        <v>38.200000000000003</v>
      </c>
      <c r="F26" s="7">
        <v>61.6</v>
      </c>
      <c r="G26" s="7">
        <v>33.25</v>
      </c>
      <c r="H26" s="7">
        <v>40.416666666666664</v>
      </c>
      <c r="I26" s="7">
        <v>42.5</v>
      </c>
      <c r="J26" s="7">
        <v>51.16</v>
      </c>
      <c r="K26" s="7">
        <v>46.47</v>
      </c>
      <c r="L26" s="7">
        <v>50.5</v>
      </c>
      <c r="M26" s="7">
        <v>42.501225490196077</v>
      </c>
      <c r="N26" s="7">
        <v>51.111111111111107</v>
      </c>
      <c r="O26" s="14"/>
      <c r="P26" s="7">
        <f>AVERAGE(B26:N26)</f>
        <v>44.326022784405126</v>
      </c>
      <c r="Q26" s="9">
        <f t="shared" si="0"/>
        <v>24</v>
      </c>
      <c r="R26" s="8">
        <f t="shared" si="1"/>
        <v>11</v>
      </c>
    </row>
    <row r="27" spans="1:19" x14ac:dyDescent="0.25">
      <c r="A27" s="5" t="s">
        <v>12</v>
      </c>
      <c r="B27" s="7">
        <v>48.3</v>
      </c>
      <c r="C27" s="7">
        <v>41.717171717171723</v>
      </c>
      <c r="D27" s="4">
        <v>35</v>
      </c>
      <c r="E27" s="7">
        <v>33.36666666666666</v>
      </c>
      <c r="F27" s="7">
        <v>64.8</v>
      </c>
      <c r="G27" s="7">
        <v>36.75</v>
      </c>
      <c r="H27" s="7">
        <v>44.916666666666657</v>
      </c>
      <c r="I27" s="7">
        <v>35</v>
      </c>
      <c r="J27" s="7">
        <v>26.25</v>
      </c>
      <c r="K27" s="7">
        <v>38.950000000000003</v>
      </c>
      <c r="L27" s="7">
        <v>45.5</v>
      </c>
      <c r="M27" s="7">
        <v>35.600490196078425</v>
      </c>
      <c r="N27" s="7">
        <v>49.777777777777779</v>
      </c>
      <c r="O27" s="14"/>
      <c r="P27" s="7">
        <f>AVERAGE(B27:N27)</f>
        <v>41.225290232643175</v>
      </c>
      <c r="Q27" s="9">
        <f t="shared" si="0"/>
        <v>26</v>
      </c>
      <c r="R27" s="8">
        <f t="shared" si="1"/>
        <v>9</v>
      </c>
    </row>
    <row r="28" spans="1:19" x14ac:dyDescent="0.25">
      <c r="A28" s="5" t="s">
        <v>19</v>
      </c>
      <c r="B28" s="7">
        <v>40.6</v>
      </c>
      <c r="C28" s="7">
        <v>17.80808080808081</v>
      </c>
      <c r="D28" s="4">
        <v>37</v>
      </c>
      <c r="E28" s="7">
        <v>30.966666666666665</v>
      </c>
      <c r="F28" s="7">
        <v>63.4</v>
      </c>
      <c r="G28" s="7">
        <v>35</v>
      </c>
      <c r="H28" s="7">
        <v>47.583333333333329</v>
      </c>
      <c r="I28" s="7">
        <v>28.875</v>
      </c>
      <c r="J28" s="7">
        <v>23.91</v>
      </c>
      <c r="K28" s="7">
        <v>13.57</v>
      </c>
      <c r="L28" s="7">
        <v>31.5</v>
      </c>
      <c r="M28" s="7">
        <v>26.550245098039213</v>
      </c>
      <c r="N28" s="7">
        <v>38.111111111111114</v>
      </c>
      <c r="O28" s="14"/>
      <c r="P28" s="7">
        <f>AVERAGE(B28:N28)</f>
        <v>33.451879770556239</v>
      </c>
      <c r="Q28" s="9">
        <f t="shared" si="0"/>
        <v>28</v>
      </c>
      <c r="R28" s="8">
        <f t="shared" si="1"/>
        <v>7</v>
      </c>
      <c r="S28" s="2" t="s">
        <v>35</v>
      </c>
    </row>
    <row r="29" spans="1:19" x14ac:dyDescent="0.25">
      <c r="A29" s="5" t="s">
        <v>20</v>
      </c>
      <c r="B29" s="7">
        <v>42.7</v>
      </c>
      <c r="C29" s="7">
        <v>6.7878787878787881</v>
      </c>
      <c r="D29" s="4">
        <v>26</v>
      </c>
      <c r="E29" s="7">
        <v>41.166666666666671</v>
      </c>
      <c r="F29" s="7">
        <v>69.7</v>
      </c>
      <c r="G29" s="7">
        <v>8.75</v>
      </c>
      <c r="H29" s="7">
        <v>41.583333333333336</v>
      </c>
      <c r="I29" s="7">
        <v>35</v>
      </c>
      <c r="J29" s="7">
        <v>24.5</v>
      </c>
      <c r="K29" s="7">
        <v>24.16</v>
      </c>
      <c r="L29" s="7">
        <v>42</v>
      </c>
      <c r="M29" s="7">
        <v>23.633578431372548</v>
      </c>
      <c r="N29" s="7">
        <v>60.666666666666664</v>
      </c>
      <c r="O29" s="14"/>
      <c r="P29" s="7">
        <f>AVERAGE(B29:N29)</f>
        <v>34.357547991224472</v>
      </c>
      <c r="Q29" s="9">
        <f t="shared" si="0"/>
        <v>27</v>
      </c>
      <c r="R29" s="8">
        <f t="shared" si="1"/>
        <v>5</v>
      </c>
    </row>
    <row r="30" spans="1:19" x14ac:dyDescent="0.25">
      <c r="A30" s="5" t="s">
        <v>21</v>
      </c>
      <c r="B30" s="7">
        <v>37.1</v>
      </c>
      <c r="C30" s="7">
        <v>2.3333333333333335</v>
      </c>
      <c r="D30" s="4">
        <v>9</v>
      </c>
      <c r="E30" s="7">
        <v>37.666666666666664</v>
      </c>
      <c r="F30" s="7">
        <v>57.1</v>
      </c>
      <c r="G30" s="7">
        <v>12.25</v>
      </c>
      <c r="H30" s="7">
        <v>22.75</v>
      </c>
      <c r="I30" s="7">
        <v>31.5</v>
      </c>
      <c r="J30" s="7">
        <v>24.5</v>
      </c>
      <c r="K30" s="7">
        <v>17.3</v>
      </c>
      <c r="L30" s="7">
        <v>21</v>
      </c>
      <c r="M30" s="7">
        <v>34.142156862745097</v>
      </c>
      <c r="N30" s="7">
        <v>36.55555555555555</v>
      </c>
      <c r="O30" s="14"/>
      <c r="P30" s="7">
        <f>AVERAGE(B30:N30)</f>
        <v>26.399824032176973</v>
      </c>
      <c r="Q30" s="9">
        <f t="shared" si="0"/>
        <v>29</v>
      </c>
      <c r="R30" s="8">
        <f t="shared" si="1"/>
        <v>3</v>
      </c>
      <c r="S30" s="2" t="s">
        <v>35</v>
      </c>
    </row>
    <row r="31" spans="1:19" x14ac:dyDescent="0.25">
      <c r="A31" s="5" t="s">
        <v>4</v>
      </c>
      <c r="B31" s="7">
        <v>12.6</v>
      </c>
      <c r="C31" s="7">
        <v>0</v>
      </c>
      <c r="D31" s="4">
        <v>11</v>
      </c>
      <c r="E31" s="7">
        <v>31.266666666666669</v>
      </c>
      <c r="F31" s="7">
        <v>62.3</v>
      </c>
      <c r="G31" s="7">
        <v>3.5</v>
      </c>
      <c r="H31" s="7">
        <v>14</v>
      </c>
      <c r="I31" s="7">
        <v>20.125</v>
      </c>
      <c r="J31" s="7">
        <v>16.899999999999999</v>
      </c>
      <c r="K31" s="7">
        <v>15.33</v>
      </c>
      <c r="L31" s="7">
        <v>45.5</v>
      </c>
      <c r="M31" s="7">
        <v>26.121323529411761</v>
      </c>
      <c r="N31" s="7">
        <v>42.777777777777771</v>
      </c>
      <c r="O31" s="15"/>
      <c r="P31" s="7">
        <f>AVERAGE(B31:N31)</f>
        <v>23.186212921065867</v>
      </c>
      <c r="Q31" s="9">
        <f>RANK(P31,P:P)</f>
        <v>30</v>
      </c>
      <c r="R31" s="8">
        <f t="shared" si="1"/>
        <v>1</v>
      </c>
      <c r="S31" s="2" t="s">
        <v>35</v>
      </c>
    </row>
  </sheetData>
  <sortState ref="A1:R31">
    <sortCondition ref="Q2"/>
  </sortState>
  <mergeCells count="1">
    <mergeCell ref="O2:O31"/>
  </mergeCells>
  <phoneticPr fontId="1" type="noConversion"/>
  <conditionalFormatting sqref="A2">
    <cfRule type="notContainsBlanks" dxfId="3" priority="13">
      <formula>LEN(TRIM(A2))&gt;0</formula>
    </cfRule>
  </conditionalFormatting>
  <conditionalFormatting sqref="A3:A31">
    <cfRule type="notContainsBlanks" dxfId="2" priority="14">
      <formula>LEN(TRIM(A3))&gt;0</formula>
    </cfRule>
  </conditionalFormatting>
  <conditionalFormatting sqref="A3:A31">
    <cfRule type="colorScale" priority="15">
      <colorScale>
        <cfvo type="min"/>
        <cfvo type="max"/>
        <color rgb="FF57BB8A"/>
        <color rgb="FFFFFFFF"/>
      </colorScale>
    </cfRule>
  </conditionalFormatting>
  <conditionalFormatting sqref="N4:N31 P3:P31 B3:M31 B1:P2">
    <cfRule type="notContainsBlanks" dxfId="1" priority="12">
      <formula>LEN(TRIM(B1))&gt;0</formula>
    </cfRule>
  </conditionalFormatting>
  <conditionalFormatting sqref="N3">
    <cfRule type="notContainsBlanks" dxfId="0" priority="9">
      <formula>LEN(TRIM(N3))&gt;0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2023-06-16T06:12:45Z</dcterms:created>
  <dcterms:modified xsi:type="dcterms:W3CDTF">2023-06-21T02:06:37Z</dcterms:modified>
</cp:coreProperties>
</file>